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Cuenta Pública\Archivos SIRET\"/>
    </mc:Choice>
  </mc:AlternateContent>
  <xr:revisionPtr revIDLastSave="0" documentId="13_ncr:1_{539A7541-2D29-40C5-923B-DE0E204EA7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B43" i="3"/>
  <c r="C66" i="3"/>
  <c r="C64" i="3"/>
  <c r="C61" i="3"/>
  <c r="B61" i="3"/>
  <c r="C55" i="3"/>
  <c r="B55" i="3"/>
  <c r="C48" i="3"/>
  <c r="B48" i="3"/>
  <c r="C32" i="3"/>
  <c r="B32" i="3"/>
  <c r="C27" i="3"/>
  <c r="B27" i="3"/>
  <c r="C24" i="3"/>
  <c r="C17" i="3"/>
  <c r="B17" i="3"/>
  <c r="C13" i="3"/>
  <c r="B13" i="3"/>
  <c r="C4" i="3"/>
  <c r="B4" i="3"/>
  <c r="B64" i="3" l="1"/>
  <c r="B24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<sst xmlns="http://schemas.openxmlformats.org/spreadsheetml/2006/main" count="56" uniqueCount="56">
  <si>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</si>
  <si>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</si>
  <si>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</si>
  <si>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</si>
  <si>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</si>
  <si>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</si>
  <si>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</si>
  <si>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</si>
  <si>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</si>
  <si>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</si>
  <si>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</si>
  <si>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</si>
  <si>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</si>
  <si>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</si>
  <si>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</si>
  <si>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</si>
  <si>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</si>
  <si>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</si>
  <si>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</si>
  <si>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</si>
  <si>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</si>
  <si>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</si>
  <si>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</si>
  <si>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</si>
  <si>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</si>
  <si>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</si>
  <si>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</si>
  <si>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</si>
  <si>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</si>
  <si>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</si>
  <si>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</si>
  <si>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</si>
  <si>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</si>
  <si>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</si>
  <si>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</si>
  <si>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</si>
  <si>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</si>
  <si>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</si>
  <si>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</si>
  <si>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</si>
  <si>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</si>
  <si>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</si>
  <si>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</si>
  <si>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</si>
  <si>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</si>
  <si>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</si>
  <si>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</si>
  <si>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</si>
  <si>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</si>
  <si>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</si>
  <si>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</si>
  <si>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</si>
  <si>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</si>
  <si>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</si>
  <si>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</si>
  <si>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León
Estado de Actividades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</si>
</sst>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3" fillId="0" borderId="4" xfId="16" applyNumberFormat="1" applyFont="1" applyBorder="1" applyAlignment="1" applyProtection="1">
      <alignment horizontal="center" vertical="center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right"/>
      <protection locked="0"/>
    </xf>
    <xf numFmtId="165" fontId="2" fillId="0" borderId="4" xfId="16" applyNumberFormat="1" applyFont="1" applyBorder="1" applyAlignment="1" applyProtection="1">
      <alignment horizontal="right"/>
      <protection locked="0"/>
    </xf>
    <xf numFmtId="165" fontId="3" fillId="0" borderId="0" xfId="16" applyNumberFormat="1" applyFont="1" applyAlignment="1" applyProtection="1">
      <alignment vertical="top"/>
      <protection locked="0"/>
    </xf>
    <xf numFmtId="1" fontId="2" fillId="2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28575</xdr:rowOff>
    </xdr:from>
    <xdr:to>
      <xdr:col>3</xdr:col>
      <xdr:colOff>363855</xdr:colOff>
      <xdr:row>82</xdr:row>
      <xdr:rowOff>5715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17B91C-C199-4EB3-B174-576EBEADBF76}"/>
            </a:ext>
          </a:extLst>
        </xdr:cNvPr>
        <xdr:cNvSpPr txBox="1"/>
      </xdr:nvSpPr>
      <xdr:spPr>
        <a:xfrm>
          <a:off x="0" y="10887075"/>
          <a:ext cx="7345680" cy="910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0"/>
  <sheetViews>
    <sheetView showGridLines="0" tabSelected="1" topLeftCell="A48" zoomScaleNormal="100" workbookViewId="0">
      <selection sqref="A1:D83"/>
    </sheetView>
  </sheetViews>
  <sheetFormatPr baseColWidth="10" defaultColWidth="12" defaultRowHeight="10.199999999999999" x14ac:dyDescent="0.2"/>
  <cols>
    <col min="1" max="1" width="100.85546875" style="1" customWidth="1"/>
    <col min="2" max="3" width="15" style="14" bestFit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4" t="s">
        <v>0</v>
      </c>
      <c r="B2" s="15">
        <v>2024</v>
      </c>
      <c r="C2" s="15">
        <v>2023</v>
      </c>
    </row>
    <row r="3" spans="1:3" s="2" customFormat="1" x14ac:dyDescent="0.2">
      <c r="A3" s="5" t="s">
        <v>1</v>
      </c>
      <c r="B3" s="10"/>
      <c r="C3" s="10"/>
    </row>
    <row r="4" spans="1:3" x14ac:dyDescent="0.2">
      <c r="A4" s="6" t="s">
        <v>2</v>
      </c>
      <c r="B4" s="11">
        <f>+SUM(B5:B11)</f>
        <v>2993301362.5399995</v>
      </c>
      <c r="C4" s="11">
        <f>+SUM(C5:C11)</f>
        <v>2733274061.3499999</v>
      </c>
    </row>
    <row r="5" spans="1:3" x14ac:dyDescent="0.2">
      <c r="A5" s="7" t="s">
        <v>3</v>
      </c>
      <c r="B5" s="12">
        <v>1914651741.2299998</v>
      </c>
      <c r="C5" s="12">
        <v>1784627291.0400002</v>
      </c>
    </row>
    <row r="6" spans="1:3" x14ac:dyDescent="0.2">
      <c r="A6" s="7" t="s">
        <v>4</v>
      </c>
      <c r="B6" s="12">
        <v>0</v>
      </c>
      <c r="C6" s="12">
        <v>0</v>
      </c>
    </row>
    <row r="7" spans="1:3" x14ac:dyDescent="0.2">
      <c r="A7" s="7" t="s">
        <v>5</v>
      </c>
      <c r="B7" s="12">
        <v>70104.86</v>
      </c>
      <c r="C7" s="12">
        <v>101269.75</v>
      </c>
    </row>
    <row r="8" spans="1:3" x14ac:dyDescent="0.2">
      <c r="A8" s="7" t="s">
        <v>6</v>
      </c>
      <c r="B8" s="12">
        <v>459335046.54999989</v>
      </c>
      <c r="C8" s="12">
        <v>438874423.08999997</v>
      </c>
    </row>
    <row r="9" spans="1:3" x14ac:dyDescent="0.2">
      <c r="A9" s="7" t="s">
        <v>7</v>
      </c>
      <c r="B9" s="12">
        <v>321095762.70999992</v>
      </c>
      <c r="C9" s="12">
        <v>269708877.21000004</v>
      </c>
    </row>
    <row r="10" spans="1:3" x14ac:dyDescent="0.2">
      <c r="A10" s="7" t="s">
        <v>8</v>
      </c>
      <c r="B10" s="12">
        <v>298148707.19</v>
      </c>
      <c r="C10" s="12">
        <v>239962200.25999996</v>
      </c>
    </row>
    <row r="11" spans="1:3" ht="11.25" customHeight="1" x14ac:dyDescent="0.2">
      <c r="A11" s="7" t="s">
        <v>9</v>
      </c>
      <c r="B11" s="12">
        <v>0</v>
      </c>
      <c r="C11" s="12">
        <v>0</v>
      </c>
    </row>
    <row r="12" spans="1:3" ht="11.25" customHeight="1" x14ac:dyDescent="0.2">
      <c r="A12" s="7"/>
      <c r="B12" s="12"/>
      <c r="C12" s="12"/>
    </row>
    <row r="13" spans="1:3" ht="30.6" x14ac:dyDescent="0.2">
      <c r="A13" s="6" t="s">
        <v>10</v>
      </c>
      <c r="B13" s="13">
        <f>+SUM(B14:B15)</f>
        <v>6165160889.54</v>
      </c>
      <c r="C13" s="13">
        <f>+SUM(C14:C15)</f>
        <v>6203109084.2999973</v>
      </c>
    </row>
    <row r="14" spans="1:3" ht="20.399999999999999" x14ac:dyDescent="0.2">
      <c r="A14" s="7" t="s">
        <v>11</v>
      </c>
      <c r="B14" s="12">
        <v>5897038751.1599998</v>
      </c>
      <c r="C14" s="12">
        <v>5841896943.5499973</v>
      </c>
    </row>
    <row r="15" spans="1:3" ht="11.25" customHeight="1" x14ac:dyDescent="0.2">
      <c r="A15" s="7" t="s">
        <v>12</v>
      </c>
      <c r="B15" s="12">
        <v>268122138.38000003</v>
      </c>
      <c r="C15" s="12">
        <v>361212140.75</v>
      </c>
    </row>
    <row r="16" spans="1:3" ht="11.25" customHeight="1" x14ac:dyDescent="0.2">
      <c r="A16" s="7"/>
      <c r="B16" s="12"/>
      <c r="C16" s="12"/>
    </row>
    <row r="17" spans="1:3" ht="11.25" customHeight="1" x14ac:dyDescent="0.2">
      <c r="A17" s="6" t="s">
        <v>13</v>
      </c>
      <c r="B17" s="13">
        <f>+SUM(B18:B22)</f>
        <v>31944246</v>
      </c>
      <c r="C17" s="13">
        <f>+SUM(C18:C22)</f>
        <v>22602604.370000001</v>
      </c>
    </row>
    <row r="18" spans="1:3" ht="11.25" customHeight="1" x14ac:dyDescent="0.2">
      <c r="A18" s="7" t="s">
        <v>14</v>
      </c>
      <c r="B18" s="12">
        <v>0</v>
      </c>
      <c r="C18" s="12">
        <v>0</v>
      </c>
    </row>
    <row r="19" spans="1:3" ht="11.25" customHeight="1" x14ac:dyDescent="0.2">
      <c r="A19" s="7" t="s">
        <v>15</v>
      </c>
      <c r="B19" s="12">
        <v>24275.360000000001</v>
      </c>
      <c r="C19" s="12">
        <v>10597.57</v>
      </c>
    </row>
    <row r="20" spans="1:3" ht="11.25" customHeight="1" x14ac:dyDescent="0.2">
      <c r="A20" s="7" t="s">
        <v>16</v>
      </c>
      <c r="B20" s="12">
        <v>0</v>
      </c>
      <c r="C20" s="12">
        <v>0</v>
      </c>
    </row>
    <row r="21" spans="1:3" ht="11.25" customHeight="1" x14ac:dyDescent="0.2">
      <c r="A21" s="7" t="s">
        <v>17</v>
      </c>
      <c r="B21" s="12">
        <v>5210000</v>
      </c>
      <c r="C21" s="12">
        <v>1430000</v>
      </c>
    </row>
    <row r="22" spans="1:3" ht="11.25" customHeight="1" x14ac:dyDescent="0.2">
      <c r="A22" s="7" t="s">
        <v>18</v>
      </c>
      <c r="B22" s="12">
        <v>26709970.640000001</v>
      </c>
      <c r="C22" s="12">
        <v>21162006.800000001</v>
      </c>
    </row>
    <row r="23" spans="1:3" ht="11.25" customHeight="1" x14ac:dyDescent="0.2">
      <c r="A23" s="8"/>
      <c r="B23" s="12"/>
      <c r="C23" s="12"/>
    </row>
    <row r="24" spans="1:3" ht="11.25" customHeight="1" x14ac:dyDescent="0.2">
      <c r="A24" s="5" t="s">
        <v>19</v>
      </c>
      <c r="B24" s="13">
        <f>+B4+B13+B17</f>
        <v>9190406498.0799999</v>
      </c>
      <c r="C24" s="13">
        <f>+C4+C13+C17</f>
        <v>8958985750.0199986</v>
      </c>
    </row>
    <row r="25" spans="1:3" ht="11.25" customHeight="1" x14ac:dyDescent="0.2">
      <c r="A25" s="9"/>
      <c r="B25" s="12"/>
      <c r="C25" s="12"/>
    </row>
    <row r="26" spans="1:3" s="2" customFormat="1" ht="11.25" customHeight="1" x14ac:dyDescent="0.2">
      <c r="A26" s="5" t="s">
        <v>20</v>
      </c>
      <c r="B26" s="13"/>
      <c r="C26" s="13"/>
    </row>
    <row r="27" spans="1:3" ht="11.25" customHeight="1" x14ac:dyDescent="0.2">
      <c r="A27" s="6" t="s">
        <v>21</v>
      </c>
      <c r="B27" s="13">
        <f>+SUM(B28:B30)</f>
        <v>5075089525.7900009</v>
      </c>
      <c r="C27" s="13">
        <f>+SUM(C28:C30)</f>
        <v>4684349415.0600004</v>
      </c>
    </row>
    <row r="28" spans="1:3" ht="11.25" customHeight="1" x14ac:dyDescent="0.2">
      <c r="A28" s="7" t="s">
        <v>22</v>
      </c>
      <c r="B28" s="12">
        <v>3000567334.6500006</v>
      </c>
      <c r="C28" s="12">
        <v>2888727493.3400002</v>
      </c>
    </row>
    <row r="29" spans="1:3" ht="11.25" customHeight="1" x14ac:dyDescent="0.2">
      <c r="A29" s="7" t="s">
        <v>23</v>
      </c>
      <c r="B29" s="12">
        <v>304694871.16000021</v>
      </c>
      <c r="C29" s="12">
        <v>291929760.17000002</v>
      </c>
    </row>
    <row r="30" spans="1:3" ht="11.25" customHeight="1" x14ac:dyDescent="0.2">
      <c r="A30" s="7" t="s">
        <v>24</v>
      </c>
      <c r="B30" s="12">
        <v>1769827319.9800003</v>
      </c>
      <c r="C30" s="12">
        <v>1503692161.55</v>
      </c>
    </row>
    <row r="31" spans="1:3" ht="11.25" customHeight="1" x14ac:dyDescent="0.2">
      <c r="A31" s="7"/>
      <c r="B31" s="12"/>
      <c r="C31" s="12"/>
    </row>
    <row r="32" spans="1:3" ht="11.25" customHeight="1" x14ac:dyDescent="0.2">
      <c r="A32" s="6" t="s">
        <v>25</v>
      </c>
      <c r="B32" s="13">
        <f>+SUM(B33:B41)</f>
        <v>1825253047</v>
      </c>
      <c r="C32" s="13">
        <f>+SUM(C33:C41)</f>
        <v>1788485043.8100002</v>
      </c>
    </row>
    <row r="33" spans="1:3" ht="11.25" customHeight="1" x14ac:dyDescent="0.2">
      <c r="A33" s="7" t="s">
        <v>26</v>
      </c>
      <c r="B33" s="12">
        <v>4765935.92</v>
      </c>
      <c r="C33" s="12">
        <v>28969557.68</v>
      </c>
    </row>
    <row r="34" spans="1:3" ht="11.25" customHeight="1" x14ac:dyDescent="0.2">
      <c r="A34" s="7" t="s">
        <v>27</v>
      </c>
      <c r="B34" s="12">
        <v>1424018937.5700002</v>
      </c>
      <c r="C34" s="12">
        <v>1303543481.2900002</v>
      </c>
    </row>
    <row r="35" spans="1:3" ht="11.25" customHeight="1" x14ac:dyDescent="0.2">
      <c r="A35" s="7" t="s">
        <v>28</v>
      </c>
      <c r="B35" s="12">
        <v>133253370.56</v>
      </c>
      <c r="C35" s="12">
        <v>140747811.09999999</v>
      </c>
    </row>
    <row r="36" spans="1:3" ht="11.25" customHeight="1" x14ac:dyDescent="0.2">
      <c r="A36" s="7" t="s">
        <v>29</v>
      </c>
      <c r="B36" s="12">
        <v>261847052.38999999</v>
      </c>
      <c r="C36" s="12">
        <v>216444309.72000003</v>
      </c>
    </row>
    <row r="37" spans="1:3" ht="11.25" customHeight="1" x14ac:dyDescent="0.2">
      <c r="A37" s="7" t="s">
        <v>30</v>
      </c>
      <c r="B37" s="12">
        <v>1341284.56</v>
      </c>
      <c r="C37" s="12">
        <v>1484539.52</v>
      </c>
    </row>
    <row r="38" spans="1:3" ht="11.25" customHeight="1" x14ac:dyDescent="0.2">
      <c r="A38" s="7" t="s">
        <v>31</v>
      </c>
      <c r="B38" s="12">
        <v>0</v>
      </c>
      <c r="C38" s="12">
        <v>0</v>
      </c>
    </row>
    <row r="39" spans="1:3" ht="11.25" customHeight="1" x14ac:dyDescent="0.2">
      <c r="A39" s="7" t="s">
        <v>32</v>
      </c>
      <c r="B39" s="12">
        <v>0</v>
      </c>
      <c r="C39" s="12">
        <v>0</v>
      </c>
    </row>
    <row r="40" spans="1:3" ht="11.25" customHeight="1" x14ac:dyDescent="0.2">
      <c r="A40" s="7" t="s">
        <v>33</v>
      </c>
      <c r="B40" s="12">
        <v>0</v>
      </c>
      <c r="C40" s="12">
        <v>95000000</v>
      </c>
    </row>
    <row r="41" spans="1:3" ht="11.25" customHeight="1" x14ac:dyDescent="0.2">
      <c r="A41" s="7" t="s">
        <v>34</v>
      </c>
      <c r="B41" s="12">
        <v>26466</v>
      </c>
      <c r="C41" s="12">
        <v>2295344.5</v>
      </c>
    </row>
    <row r="42" spans="1:3" ht="11.25" customHeight="1" x14ac:dyDescent="0.2">
      <c r="A42" s="7"/>
      <c r="B42" s="12"/>
      <c r="C42" s="12"/>
    </row>
    <row r="43" spans="1:3" ht="11.25" customHeight="1" x14ac:dyDescent="0.2">
      <c r="A43" s="6" t="s">
        <v>35</v>
      </c>
      <c r="B43" s="12">
        <f>+SUM(B44:B46)</f>
        <v>0</v>
      </c>
      <c r="C43" s="12">
        <f>+SUM(C44:C46)</f>
        <v>0</v>
      </c>
    </row>
    <row r="44" spans="1:3" ht="11.25" customHeight="1" x14ac:dyDescent="0.2">
      <c r="A44" s="7" t="s">
        <v>36</v>
      </c>
      <c r="B44" s="12">
        <v>0</v>
      </c>
      <c r="C44" s="12">
        <v>0</v>
      </c>
    </row>
    <row r="45" spans="1:3" ht="11.25" customHeight="1" x14ac:dyDescent="0.2">
      <c r="A45" s="7" t="s">
        <v>37</v>
      </c>
      <c r="B45" s="12">
        <v>0</v>
      </c>
      <c r="C45" s="12">
        <v>0</v>
      </c>
    </row>
    <row r="46" spans="1:3" ht="11.25" customHeight="1" x14ac:dyDescent="0.2">
      <c r="A46" s="7" t="s">
        <v>38</v>
      </c>
      <c r="B46" s="12">
        <v>0</v>
      </c>
      <c r="C46" s="12">
        <v>0</v>
      </c>
    </row>
    <row r="47" spans="1:3" ht="11.25" customHeight="1" x14ac:dyDescent="0.2">
      <c r="A47" s="7"/>
      <c r="B47" s="12"/>
      <c r="C47" s="12"/>
    </row>
    <row r="48" spans="1:3" ht="11.25" customHeight="1" x14ac:dyDescent="0.2">
      <c r="A48" s="6" t="s">
        <v>39</v>
      </c>
      <c r="B48" s="13">
        <f>+SUM(B49:B53)</f>
        <v>168970742.80000001</v>
      </c>
      <c r="C48" s="13">
        <f>+SUM(C49:C53)</f>
        <v>106456176.37999998</v>
      </c>
    </row>
    <row r="49" spans="1:3" ht="11.25" customHeight="1" x14ac:dyDescent="0.2">
      <c r="A49" s="7" t="s">
        <v>40</v>
      </c>
      <c r="B49" s="12">
        <v>168540173.40000001</v>
      </c>
      <c r="C49" s="12">
        <v>106353738.35999998</v>
      </c>
    </row>
    <row r="50" spans="1:3" ht="11.25" customHeight="1" x14ac:dyDescent="0.2">
      <c r="A50" s="7" t="s">
        <v>41</v>
      </c>
      <c r="B50" s="12">
        <v>0</v>
      </c>
      <c r="C50" s="12">
        <v>0</v>
      </c>
    </row>
    <row r="51" spans="1:3" ht="11.25" customHeight="1" x14ac:dyDescent="0.2">
      <c r="A51" s="7" t="s">
        <v>42</v>
      </c>
      <c r="B51" s="12">
        <v>107535.4</v>
      </c>
      <c r="C51" s="12">
        <v>102438.02</v>
      </c>
    </row>
    <row r="52" spans="1:3" ht="11.25" customHeight="1" x14ac:dyDescent="0.2">
      <c r="A52" s="7" t="s">
        <v>43</v>
      </c>
      <c r="B52" s="12">
        <v>323034</v>
      </c>
      <c r="C52" s="12">
        <v>0</v>
      </c>
    </row>
    <row r="53" spans="1:3" ht="11.25" customHeight="1" x14ac:dyDescent="0.2">
      <c r="A53" s="7" t="s">
        <v>44</v>
      </c>
      <c r="B53" s="12">
        <v>0</v>
      </c>
      <c r="C53" s="12">
        <v>0</v>
      </c>
    </row>
    <row r="54" spans="1:3" ht="11.25" customHeight="1" x14ac:dyDescent="0.2">
      <c r="A54" s="7"/>
      <c r="B54" s="12"/>
      <c r="C54" s="12"/>
    </row>
    <row r="55" spans="1:3" ht="11.25" customHeight="1" x14ac:dyDescent="0.2">
      <c r="A55" s="6" t="s">
        <v>45</v>
      </c>
      <c r="B55" s="13">
        <f>+SUM(B56:B59)</f>
        <v>592724846.41000009</v>
      </c>
      <c r="C55" s="13">
        <f>+SUM(C56:C59)</f>
        <v>328712125.10000002</v>
      </c>
    </row>
    <row r="56" spans="1:3" ht="11.25" customHeight="1" x14ac:dyDescent="0.2">
      <c r="A56" s="7" t="s">
        <v>46</v>
      </c>
      <c r="B56" s="12">
        <v>428675679.64000005</v>
      </c>
      <c r="C56" s="12">
        <v>292026266.62</v>
      </c>
    </row>
    <row r="57" spans="1:3" ht="11.25" customHeight="1" x14ac:dyDescent="0.2">
      <c r="A57" s="7" t="s">
        <v>47</v>
      </c>
      <c r="B57" s="12">
        <v>149925000</v>
      </c>
      <c r="C57" s="12">
        <v>12890000</v>
      </c>
    </row>
    <row r="58" spans="1:3" ht="11.25" customHeight="1" x14ac:dyDescent="0.2">
      <c r="A58" s="7" t="s">
        <v>48</v>
      </c>
      <c r="B58" s="12">
        <v>2437.46</v>
      </c>
      <c r="C58" s="12">
        <v>20483.560000000001</v>
      </c>
    </row>
    <row r="59" spans="1:3" ht="11.25" customHeight="1" x14ac:dyDescent="0.2">
      <c r="A59" s="7" t="s">
        <v>49</v>
      </c>
      <c r="B59" s="12">
        <v>14121729.310000001</v>
      </c>
      <c r="C59" s="12">
        <v>23775374.919999998</v>
      </c>
    </row>
    <row r="60" spans="1:3" ht="11.25" customHeight="1" x14ac:dyDescent="0.2">
      <c r="A60" s="7"/>
      <c r="B60" s="12"/>
      <c r="C60" s="12"/>
    </row>
    <row r="61" spans="1:3" ht="11.25" customHeight="1" x14ac:dyDescent="0.2">
      <c r="A61" s="6" t="s">
        <v>50</v>
      </c>
      <c r="B61" s="13">
        <f>+B62</f>
        <v>476163000.28000003</v>
      </c>
      <c r="C61" s="13">
        <f>+C62</f>
        <v>493325560.38999999</v>
      </c>
    </row>
    <row r="62" spans="1:3" ht="11.25" customHeight="1" x14ac:dyDescent="0.2">
      <c r="A62" s="7" t="s">
        <v>51</v>
      </c>
      <c r="B62" s="12">
        <v>476163000.28000003</v>
      </c>
      <c r="C62" s="12">
        <v>493325560.38999999</v>
      </c>
    </row>
    <row r="63" spans="1:3" ht="11.25" customHeight="1" x14ac:dyDescent="0.2">
      <c r="A63" s="8"/>
      <c r="B63" s="12"/>
      <c r="C63" s="12"/>
    </row>
    <row r="64" spans="1:3" ht="11.25" customHeight="1" x14ac:dyDescent="0.2">
      <c r="A64" s="5" t="s">
        <v>52</v>
      </c>
      <c r="B64" s="13">
        <f>+B27+B32+B48+B55+B61</f>
        <v>8138201162.2800007</v>
      </c>
      <c r="C64" s="13">
        <f>+C27+C32+C48+C55+C61</f>
        <v>7401328320.7400017</v>
      </c>
    </row>
    <row r="65" spans="1:3" ht="11.25" customHeight="1" x14ac:dyDescent="0.2">
      <c r="A65" s="9"/>
      <c r="B65" s="12"/>
      <c r="C65" s="12"/>
    </row>
    <row r="66" spans="1:3" s="2" customFormat="1" x14ac:dyDescent="0.2">
      <c r="A66" s="5" t="s">
        <v>53</v>
      </c>
      <c r="B66" s="13">
        <f>+B24-B64</f>
        <v>1052205335.7999992</v>
      </c>
      <c r="C66" s="13">
        <f>+C24-C64</f>
        <v>1557657429.2799969</v>
      </c>
    </row>
    <row r="67" spans="1:3" s="2" customFormat="1" x14ac:dyDescent="0.2">
      <c r="A67" s="8"/>
      <c r="B67" s="10"/>
      <c r="C67" s="10"/>
    </row>
    <row r="68" spans="1:3" s="3" customFormat="1" x14ac:dyDescent="0.2">
      <c r="A68" s="1"/>
      <c r="B68" s="14"/>
      <c r="C68" s="14"/>
    </row>
    <row r="69" spans="1:3" ht="13.2" customHeight="1" x14ac:dyDescent="0.2">
      <c r="A69" s="19" t="s">
        <v>54</v>
      </c>
      <c r="B69" s="19"/>
      <c r="C69" s="19"/>
    </row>
    <row r="70" spans="1:3" ht="14.4" customHeight="1" x14ac:dyDescent="0.2">
      <c r="A70" s="19"/>
      <c r="B70" s="19"/>
      <c r="C70" s="19"/>
    </row>
  </sheetData>
  <sheetProtection formatCells="0" formatColumns="0" formatRows="0" autoFilter="0"/>
  <mergeCells count="2">
    <mergeCell ref="A1:C1"/>
    <mergeCell ref="A69:C70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DCA6F071-8477-4AE5-B1CC-1C73A58B7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Núñez López</cp:lastModifiedBy>
  <cp:revision/>
  <cp:lastPrinted>2025-02-19T18:52:12Z</cp:lastPrinted>
  <dcterms:created xsi:type="dcterms:W3CDTF">2012-12-11T20:29:16Z</dcterms:created>
  <dcterms:modified xsi:type="dcterms:W3CDTF">2025-02-19T18:52:14Z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